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5460" activeTab="0"/>
  </bookViews>
  <sheets>
    <sheet name="Hárok1" sheetId="1" r:id="rId1"/>
    <sheet name="Hárok2" sheetId="2" r:id="rId2"/>
    <sheet name="Hárok3" sheetId="3" r:id="rId3"/>
  </sheets>
  <definedNames/>
  <calcPr calcId="152511"/>
</workbook>
</file>

<file path=xl/sharedStrings.xml><?xml version="1.0" encoding="utf-8"?>
<sst xmlns="http://schemas.openxmlformats.org/spreadsheetml/2006/main" count="116" uniqueCount="115">
  <si>
    <t>Výpočet úrovne vytriedenia komunálnych odpadov</t>
  </si>
  <si>
    <t>Obec:</t>
  </si>
  <si>
    <t>Rok:</t>
  </si>
  <si>
    <t>Katalógové číslo odpadu</t>
  </si>
  <si>
    <t>NÁZOV ZLOŽKY KOMUNÁLNYCH ODPADOV</t>
  </si>
  <si>
    <t>Množstvo odpadov v tonách</t>
  </si>
  <si>
    <t>Množstvo odpadov v kg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</si>
  <si>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</si>
  <si>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</si>
  <si>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</si>
  <si>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</si>
  <si>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</si>
  <si>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</si>
  <si>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</si>
  <si>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</si>
  <si>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</si>
  <si>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</si>
  <si>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</si>
  <si>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</si>
  <si>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</si>
  <si>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</si>
  <si>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</si>
  <si>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</si>
  <si>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</si>
  <si>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</si>
  <si>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</si>
  <si>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</si>
  <si>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</si>
  <si>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</si>
  <si>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</si>
  <si>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</si>
  <si>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</si>
  <si>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</si>
  <si>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</si>
  <si>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</si>
  <si>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</si>
  <si>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</si>
  <si>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</si>
  <si>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</si>
  <si>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</si>
  <si>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</si>
  <si>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</si>
  <si>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</si>
  <si>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</si>
  <si>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</si>
  <si>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</si>
  <si>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</si>
  <si>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</si>
  <si>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</si>
  <si>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</si>
  <si>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</si>
  <si>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</si>
  <si>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</si>
  <si>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</si>
  <si>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</si>
  <si>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</si>
  <si>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</si>
  <si>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</si>
  <si>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</si>
  <si>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</si>
  <si>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</si>
  <si>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</si>
  <si>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</si>
  <si>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</si>
  <si>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</si>
  <si>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</si>
  <si>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</si>
  <si>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</si>
  <si>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</si>
  <si>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</si>
  <si>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</si>
  <si>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</si>
  <si>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</si>
  <si>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</si>
  <si>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</si>
  <si>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</si>
  <si>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</si>
  <si>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</si>
  <si>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</si>
  <si>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</si>
  <si>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</si>
  <si>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</si>
  <si>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</si>
  <si>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</si>
  <si>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</si>
  <si>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</si>
  <si>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</si>
  <si>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</si>
  <si>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</si>
  <si>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</si>
  <si>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</si>
  <si>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</si>
  <si>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</si>
  <si>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</si>
  <si>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</si>
  <si>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</si>
  <si>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</si>
  <si>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</si>
  <si>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</si>
  <si>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</si>
  <si>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</si>
  <si>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</si>
  <si>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</si>
  <si>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</si>
  <si>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</si>
  <si>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</si>
  <si>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</si>
  <si>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</si>
  <si>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</si>
  <si>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Celkové množstvo vzniknutých komunálnych odpadov</t>
  </si>
  <si>
    <t>Celkové množstvo zrecyklovaných komunálnych odpadov</t>
  </si>
  <si>
    <t>Označené na základe zoznamu vytriediteľných zložiek KO, ktoré možné započítať di činiteľa vzorca</t>
  </si>
  <si>
    <t>vzorca</t>
  </si>
  <si>
    <t>Úroveň vytriedenia komunálnych odpadov</t>
  </si>
  <si>
    <t>Dlhé Stráže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</si>
</sst>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" fontId="0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ont="1" applyFill="1" applyBorder="1"/>
    <xf numFmtId="0" fontId="0" fillId="4" borderId="0" xfId="0" applyFont="1" applyFill="1" applyBorder="1"/>
    <xf numFmtId="2" fontId="2" fillId="5" borderId="1" xfId="0" applyNumberFormat="1" applyFont="1" applyFill="1" applyBorder="1" applyAlignment="1">
      <alignment horizontal="left" vertical="center"/>
    </xf>
    <xf numFmtId="10" fontId="2" fillId="5" borderId="1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62</xdr:row>
      <xdr:rowOff>0</xdr:rowOff>
    </xdr:from>
    <xdr:to>
      <xdr:col>1</xdr:col>
      <xdr:colOff>3505200</xdr:colOff>
      <xdr:row>64</xdr:row>
      <xdr:rowOff>28575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16535400"/>
          <a:ext cx="3505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workbookViewId="0" topLeftCell="A1">
      <selection activeCell="D59" sqref="D59"/>
    </sheetView>
  </sheetViews>
  <sheetFormatPr defaultColWidth="9.28125" defaultRowHeight="15"/>
  <cols>
    <col min="1" max="1" width="10.7109375" style="1" customWidth="1"/>
    <col min="2" max="2" width="52.57421875" style="1" customWidth="1"/>
    <col min="3" max="3" width="11.28125" style="1" customWidth="1"/>
    <col min="4" max="4" width="10.140625" style="1" customWidth="1"/>
    <col min="5" max="5" width="9.28125" style="1" customWidth="1"/>
    <col min="6" max="6" width="9.7109375" style="1" bestFit="1" customWidth="1"/>
    <col min="7" max="16384" width="9.28125" style="1" customWidth="1"/>
  </cols>
  <sheetData>
    <row r="1" spans="1:4" ht="27.6" customHeight="1">
      <c r="A1" s="40" t="s">
        <v>0</v>
      </c>
      <c r="B1" s="40"/>
      <c r="C1" s="40"/>
      <c r="D1" s="40"/>
    </row>
    <row r="2" spans="1:4" ht="27.6" customHeight="1">
      <c r="A2" s="2" t="s">
        <v>1</v>
      </c>
      <c r="B2" s="3" t="s">
        <v>114</v>
      </c>
      <c r="C2" s="4"/>
      <c r="D2" s="4"/>
    </row>
    <row r="3" spans="1:4" ht="27.6" customHeight="1">
      <c r="A3" s="2" t="s">
        <v>2</v>
      </c>
      <c r="B3" s="3">
        <v>2022</v>
      </c>
      <c r="C3" s="4"/>
      <c r="D3" s="4"/>
    </row>
    <row r="4" spans="1:2" ht="15.75" thickBot="1">
      <c r="A4" s="30"/>
      <c r="B4" s="30"/>
    </row>
    <row r="5" spans="1:6" ht="49.5" customHeight="1" thickBot="1">
      <c r="A5" s="31" t="s">
        <v>3</v>
      </c>
      <c r="B5" s="32" t="s">
        <v>4</v>
      </c>
      <c r="C5" s="5" t="s">
        <v>5</v>
      </c>
      <c r="D5" s="6" t="s">
        <v>6</v>
      </c>
      <c r="F5" s="34" t="s">
        <v>5</v>
      </c>
    </row>
    <row r="6" spans="1:6" ht="20.1" customHeight="1">
      <c r="A6" s="7" t="s">
        <v>7</v>
      </c>
      <c r="B6" s="8" t="s">
        <v>8</v>
      </c>
      <c r="C6" s="35">
        <v>0.988</v>
      </c>
      <c r="D6" s="9">
        <f aca="true" t="shared" si="0" ref="D6:D11">C6*1000</f>
        <v>988</v>
      </c>
      <c r="E6" s="10"/>
      <c r="F6" s="36">
        <f>C6</f>
        <v>0.988</v>
      </c>
    </row>
    <row r="7" spans="1:6" ht="20.1" customHeight="1">
      <c r="A7" s="11" t="s">
        <v>9</v>
      </c>
      <c r="B7" s="12" t="s">
        <v>10</v>
      </c>
      <c r="C7" s="35">
        <v>6.156</v>
      </c>
      <c r="D7" s="9">
        <f t="shared" si="0"/>
        <v>6156</v>
      </c>
      <c r="E7" s="10"/>
      <c r="F7" s="36">
        <f aca="true" t="shared" si="1" ref="F7:F56">C7</f>
        <v>6.156</v>
      </c>
    </row>
    <row r="8" spans="1:6" ht="27.6" customHeight="1">
      <c r="A8" s="11" t="s">
        <v>11</v>
      </c>
      <c r="B8" s="12" t="s">
        <v>12</v>
      </c>
      <c r="C8" s="35">
        <v>0.266</v>
      </c>
      <c r="D8" s="9">
        <f t="shared" si="0"/>
        <v>266</v>
      </c>
      <c r="E8" s="10"/>
      <c r="F8" s="36">
        <f t="shared" si="1"/>
        <v>0.266</v>
      </c>
    </row>
    <row r="9" spans="1:6" ht="20.1" customHeight="1">
      <c r="A9" s="11" t="s">
        <v>13</v>
      </c>
      <c r="B9" s="12" t="s">
        <v>14</v>
      </c>
      <c r="C9" s="35">
        <v>0.582</v>
      </c>
      <c r="D9" s="9">
        <f t="shared" si="0"/>
        <v>582</v>
      </c>
      <c r="F9" s="36">
        <f t="shared" si="1"/>
        <v>0.582</v>
      </c>
    </row>
    <row r="10" spans="1:6" ht="28.5" customHeight="1">
      <c r="A10" s="14" t="s">
        <v>15</v>
      </c>
      <c r="B10" s="15" t="s">
        <v>16</v>
      </c>
      <c r="C10" s="16">
        <v>0</v>
      </c>
      <c r="D10" s="38">
        <f t="shared" si="0"/>
        <v>0</v>
      </c>
      <c r="E10" s="10"/>
      <c r="F10" s="39">
        <f t="shared" si="1"/>
        <v>0</v>
      </c>
    </row>
    <row r="11" spans="1:6" ht="20.1" customHeight="1">
      <c r="A11" s="11" t="s">
        <v>17</v>
      </c>
      <c r="B11" s="12" t="s">
        <v>18</v>
      </c>
      <c r="C11" s="13">
        <v>0</v>
      </c>
      <c r="D11" s="9">
        <f t="shared" si="0"/>
        <v>0</v>
      </c>
      <c r="E11" s="10"/>
      <c r="F11" s="36">
        <f t="shared" si="1"/>
        <v>0</v>
      </c>
    </row>
    <row r="12" spans="1:6" ht="20.1" customHeight="1">
      <c r="A12" s="11" t="s">
        <v>19</v>
      </c>
      <c r="B12" s="12" t="s">
        <v>20</v>
      </c>
      <c r="C12" s="13">
        <v>0</v>
      </c>
      <c r="D12" s="9">
        <f>C12*1000</f>
        <v>0</v>
      </c>
      <c r="E12" s="10"/>
      <c r="F12" s="36">
        <f t="shared" si="1"/>
        <v>0</v>
      </c>
    </row>
    <row r="13" spans="1:6" ht="20.1" customHeight="1">
      <c r="A13" s="11" t="s">
        <v>21</v>
      </c>
      <c r="B13" s="12" t="s">
        <v>22</v>
      </c>
      <c r="C13" s="13">
        <v>0</v>
      </c>
      <c r="D13" s="9">
        <f aca="true" t="shared" si="2" ref="D13:D28">C13*1000</f>
        <v>0</v>
      </c>
      <c r="E13" s="10"/>
      <c r="F13" s="36">
        <f t="shared" si="1"/>
        <v>0</v>
      </c>
    </row>
    <row r="14" spans="1:6" ht="20.1" customHeight="1">
      <c r="A14" s="14" t="s">
        <v>23</v>
      </c>
      <c r="B14" s="15" t="s">
        <v>24</v>
      </c>
      <c r="C14" s="16">
        <v>0</v>
      </c>
      <c r="D14" s="17">
        <f t="shared" si="2"/>
        <v>0</v>
      </c>
      <c r="E14" s="10"/>
      <c r="F14" s="39">
        <f t="shared" si="1"/>
        <v>0</v>
      </c>
    </row>
    <row r="15" spans="1:6" ht="20.1" customHeight="1">
      <c r="A15" s="14" t="s">
        <v>25</v>
      </c>
      <c r="B15" s="15" t="s">
        <v>26</v>
      </c>
      <c r="C15" s="16">
        <v>0</v>
      </c>
      <c r="D15" s="17">
        <f t="shared" si="2"/>
        <v>0</v>
      </c>
      <c r="E15" s="10"/>
      <c r="F15" s="39">
        <f t="shared" si="1"/>
        <v>0</v>
      </c>
    </row>
    <row r="16" spans="1:6" ht="20.1" customHeight="1">
      <c r="A16" s="14" t="s">
        <v>27</v>
      </c>
      <c r="B16" s="15" t="s">
        <v>28</v>
      </c>
      <c r="C16" s="16">
        <v>0</v>
      </c>
      <c r="D16" s="17">
        <f t="shared" si="2"/>
        <v>0</v>
      </c>
      <c r="E16" s="10"/>
      <c r="F16" s="39">
        <f t="shared" si="1"/>
        <v>0</v>
      </c>
    </row>
    <row r="17" spans="1:6" ht="20.1" customHeight="1">
      <c r="A17" s="14" t="s">
        <v>29</v>
      </c>
      <c r="B17" s="15" t="s">
        <v>30</v>
      </c>
      <c r="C17" s="16">
        <v>0</v>
      </c>
      <c r="D17" s="17">
        <f t="shared" si="2"/>
        <v>0</v>
      </c>
      <c r="E17" s="10"/>
      <c r="F17" s="39">
        <f t="shared" si="1"/>
        <v>0</v>
      </c>
    </row>
    <row r="18" spans="1:6" ht="20.1" customHeight="1">
      <c r="A18" s="14" t="s">
        <v>31</v>
      </c>
      <c r="B18" s="15" t="s">
        <v>32</v>
      </c>
      <c r="C18" s="16">
        <v>0</v>
      </c>
      <c r="D18" s="17">
        <f t="shared" si="2"/>
        <v>0</v>
      </c>
      <c r="E18" s="10"/>
      <c r="F18" s="39">
        <f t="shared" si="1"/>
        <v>0</v>
      </c>
    </row>
    <row r="19" spans="1:6" ht="20.1" customHeight="1">
      <c r="A19" s="11" t="s">
        <v>33</v>
      </c>
      <c r="B19" s="12" t="s">
        <v>34</v>
      </c>
      <c r="C19" s="13">
        <v>0.008</v>
      </c>
      <c r="D19" s="9">
        <f t="shared" si="2"/>
        <v>8</v>
      </c>
      <c r="E19" s="10"/>
      <c r="F19" s="36">
        <f t="shared" si="1"/>
        <v>0.008</v>
      </c>
    </row>
    <row r="20" spans="1:6" ht="20.1" customHeight="1">
      <c r="A20" s="11" t="s">
        <v>35</v>
      </c>
      <c r="B20" s="12" t="s">
        <v>36</v>
      </c>
      <c r="C20" s="35">
        <v>0.035</v>
      </c>
      <c r="D20" s="9">
        <f t="shared" si="2"/>
        <v>35</v>
      </c>
      <c r="E20" s="10"/>
      <c r="F20" s="36">
        <f t="shared" si="1"/>
        <v>0.035</v>
      </c>
    </row>
    <row r="21" spans="1:6" ht="20.1" customHeight="1">
      <c r="A21" s="11" t="s">
        <v>37</v>
      </c>
      <c r="B21" s="12" t="s">
        <v>38</v>
      </c>
      <c r="C21" s="35">
        <v>0.005</v>
      </c>
      <c r="D21" s="9">
        <f t="shared" si="2"/>
        <v>5</v>
      </c>
      <c r="E21" s="10"/>
      <c r="F21" s="36">
        <f t="shared" si="1"/>
        <v>0.005</v>
      </c>
    </row>
    <row r="22" spans="1:6" ht="20.1" customHeight="1">
      <c r="A22" s="11" t="s">
        <v>39</v>
      </c>
      <c r="B22" s="12" t="s">
        <v>40</v>
      </c>
      <c r="C22" s="35">
        <v>0</v>
      </c>
      <c r="D22" s="9">
        <f t="shared" si="2"/>
        <v>0</v>
      </c>
      <c r="E22" s="10"/>
      <c r="F22" s="36">
        <f t="shared" si="1"/>
        <v>0</v>
      </c>
    </row>
    <row r="23" spans="1:6" ht="27.6" customHeight="1">
      <c r="A23" s="14" t="s">
        <v>41</v>
      </c>
      <c r="B23" s="15" t="s">
        <v>42</v>
      </c>
      <c r="C23" s="16">
        <v>0</v>
      </c>
      <c r="D23" s="17">
        <f t="shared" si="2"/>
        <v>0</v>
      </c>
      <c r="E23" s="10"/>
      <c r="F23" s="39">
        <f t="shared" si="1"/>
        <v>0</v>
      </c>
    </row>
    <row r="24" spans="1:6" ht="26.45" customHeight="1">
      <c r="A24" s="14" t="s">
        <v>43</v>
      </c>
      <c r="B24" s="15" t="s">
        <v>44</v>
      </c>
      <c r="C24" s="16">
        <v>0</v>
      </c>
      <c r="D24" s="17">
        <f t="shared" si="2"/>
        <v>0</v>
      </c>
      <c r="E24" s="10"/>
      <c r="F24" s="39">
        <f t="shared" si="1"/>
        <v>0</v>
      </c>
    </row>
    <row r="25" spans="1:6" ht="20.1" customHeight="1">
      <c r="A25" s="14" t="s">
        <v>45</v>
      </c>
      <c r="B25" s="15" t="s">
        <v>46</v>
      </c>
      <c r="C25" s="16">
        <v>0</v>
      </c>
      <c r="D25" s="17">
        <f t="shared" si="2"/>
        <v>0</v>
      </c>
      <c r="E25" s="10"/>
      <c r="F25" s="39">
        <f t="shared" si="1"/>
        <v>0</v>
      </c>
    </row>
    <row r="26" spans="1:6" ht="20.1" customHeight="1">
      <c r="A26" s="14" t="s">
        <v>47</v>
      </c>
      <c r="B26" s="15" t="s">
        <v>48</v>
      </c>
      <c r="C26" s="16">
        <v>0</v>
      </c>
      <c r="D26" s="17">
        <f t="shared" si="2"/>
        <v>0</v>
      </c>
      <c r="E26" s="10"/>
      <c r="F26" s="39">
        <f t="shared" si="1"/>
        <v>0</v>
      </c>
    </row>
    <row r="27" spans="1:6" ht="20.1" customHeight="1">
      <c r="A27" s="14" t="s">
        <v>49</v>
      </c>
      <c r="B27" s="15" t="s">
        <v>50</v>
      </c>
      <c r="C27" s="16">
        <v>0</v>
      </c>
      <c r="D27" s="17">
        <f t="shared" si="2"/>
        <v>0</v>
      </c>
      <c r="E27" s="10"/>
      <c r="F27" s="39">
        <f t="shared" si="1"/>
        <v>0</v>
      </c>
    </row>
    <row r="28" spans="1:6" ht="20.1" customHeight="1">
      <c r="A28" s="14" t="s">
        <v>51</v>
      </c>
      <c r="B28" s="15" t="s">
        <v>52</v>
      </c>
      <c r="C28" s="16">
        <v>0</v>
      </c>
      <c r="D28" s="17">
        <f t="shared" si="2"/>
        <v>0</v>
      </c>
      <c r="E28" s="10"/>
      <c r="F28" s="39">
        <f t="shared" si="1"/>
        <v>0</v>
      </c>
    </row>
    <row r="29" spans="1:6" ht="41.45" customHeight="1">
      <c r="A29" s="11" t="s">
        <v>53</v>
      </c>
      <c r="B29" s="12" t="s">
        <v>54</v>
      </c>
      <c r="C29" s="35">
        <v>0.011</v>
      </c>
      <c r="D29" s="37">
        <f>C29*1000</f>
        <v>11</v>
      </c>
      <c r="E29" s="10"/>
      <c r="F29" s="36">
        <f t="shared" si="1"/>
        <v>0.011</v>
      </c>
    </row>
    <row r="30" spans="1:6" ht="20.1" customHeight="1">
      <c r="A30" s="11" t="s">
        <v>55</v>
      </c>
      <c r="B30" s="12" t="s">
        <v>56</v>
      </c>
      <c r="C30" s="35">
        <v>0</v>
      </c>
      <c r="D30" s="37">
        <f aca="true" t="shared" si="3" ref="D30:D56">C30*1000</f>
        <v>0</v>
      </c>
      <c r="E30" s="10"/>
      <c r="F30" s="36">
        <f t="shared" si="1"/>
        <v>0</v>
      </c>
    </row>
    <row r="31" spans="1:6" ht="25.15" customHeight="1">
      <c r="A31" s="11" t="s">
        <v>57</v>
      </c>
      <c r="B31" s="12" t="s">
        <v>58</v>
      </c>
      <c r="C31" s="35">
        <v>0.885</v>
      </c>
      <c r="D31" s="37">
        <f t="shared" si="3"/>
        <v>885</v>
      </c>
      <c r="E31" s="10"/>
      <c r="F31" s="36">
        <f t="shared" si="1"/>
        <v>0.885</v>
      </c>
    </row>
    <row r="32" spans="1:6" ht="30" customHeight="1">
      <c r="A32" s="11" t="s">
        <v>59</v>
      </c>
      <c r="B32" s="12" t="s">
        <v>60</v>
      </c>
      <c r="C32" s="35">
        <v>9.566</v>
      </c>
      <c r="D32" s="37">
        <f t="shared" si="3"/>
        <v>9566</v>
      </c>
      <c r="E32" s="10"/>
      <c r="F32" s="36">
        <f t="shared" si="1"/>
        <v>9.566</v>
      </c>
    </row>
    <row r="33" spans="1:6" ht="20.1" customHeight="1">
      <c r="A33" s="14" t="s">
        <v>61</v>
      </c>
      <c r="B33" s="15" t="s">
        <v>62</v>
      </c>
      <c r="C33" s="16">
        <v>0</v>
      </c>
      <c r="D33" s="33">
        <f t="shared" si="3"/>
        <v>0</v>
      </c>
      <c r="E33" s="10"/>
      <c r="F33" s="39">
        <f t="shared" si="1"/>
        <v>0</v>
      </c>
    </row>
    <row r="34" spans="1:6" ht="20.1" customHeight="1">
      <c r="A34" s="11" t="s">
        <v>63</v>
      </c>
      <c r="B34" s="12" t="s">
        <v>64</v>
      </c>
      <c r="C34" s="35">
        <v>0</v>
      </c>
      <c r="D34" s="37">
        <f t="shared" si="3"/>
        <v>0</v>
      </c>
      <c r="E34" s="10"/>
      <c r="F34" s="36">
        <f t="shared" si="1"/>
        <v>0</v>
      </c>
    </row>
    <row r="35" spans="1:6" ht="20.1" customHeight="1">
      <c r="A35" s="11" t="s">
        <v>65</v>
      </c>
      <c r="B35" s="12" t="s">
        <v>66</v>
      </c>
      <c r="C35" s="35">
        <v>8.143</v>
      </c>
      <c r="D35" s="37">
        <f t="shared" si="3"/>
        <v>8143.000000000001</v>
      </c>
      <c r="E35" s="10"/>
      <c r="F35" s="36">
        <f t="shared" si="1"/>
        <v>8.143</v>
      </c>
    </row>
    <row r="36" spans="1:6" ht="20.1" customHeight="1">
      <c r="A36" s="11" t="s">
        <v>67</v>
      </c>
      <c r="B36" s="12" t="s">
        <v>68</v>
      </c>
      <c r="C36" s="35">
        <v>0</v>
      </c>
      <c r="D36" s="37">
        <f t="shared" si="3"/>
        <v>0</v>
      </c>
      <c r="E36" s="10"/>
      <c r="F36" s="36">
        <f t="shared" si="1"/>
        <v>0</v>
      </c>
    </row>
    <row r="37" spans="1:6" ht="27" customHeight="1">
      <c r="A37" s="11" t="s">
        <v>69</v>
      </c>
      <c r="B37" s="12" t="s">
        <v>70</v>
      </c>
      <c r="C37" s="35">
        <v>0.555</v>
      </c>
      <c r="D37" s="37">
        <f t="shared" si="3"/>
        <v>555</v>
      </c>
      <c r="E37" s="10"/>
      <c r="F37" s="36">
        <f t="shared" si="1"/>
        <v>0.555</v>
      </c>
    </row>
    <row r="38" spans="1:6" ht="27" customHeight="1">
      <c r="A38" s="11" t="s">
        <v>71</v>
      </c>
      <c r="B38" s="12" t="s">
        <v>72</v>
      </c>
      <c r="C38" s="35">
        <v>0.837</v>
      </c>
      <c r="D38" s="37">
        <f t="shared" si="3"/>
        <v>837</v>
      </c>
      <c r="E38" s="10"/>
      <c r="F38" s="36">
        <f t="shared" si="1"/>
        <v>0.837</v>
      </c>
    </row>
    <row r="39" spans="1:6" ht="25.15" customHeight="1">
      <c r="A39" s="11" t="s">
        <v>73</v>
      </c>
      <c r="B39" s="12" t="s">
        <v>74</v>
      </c>
      <c r="C39" s="35">
        <v>0</v>
      </c>
      <c r="D39" s="37">
        <f t="shared" si="3"/>
        <v>0</v>
      </c>
      <c r="E39" s="10"/>
      <c r="F39" s="36">
        <f t="shared" si="1"/>
        <v>0</v>
      </c>
    </row>
    <row r="40" spans="1:6" ht="23.45" customHeight="1">
      <c r="A40" s="11" t="s">
        <v>75</v>
      </c>
      <c r="B40" s="12" t="s">
        <v>76</v>
      </c>
      <c r="C40" s="35">
        <v>0</v>
      </c>
      <c r="D40" s="37">
        <f t="shared" si="3"/>
        <v>0</v>
      </c>
      <c r="E40" s="10"/>
      <c r="F40" s="36">
        <f t="shared" si="1"/>
        <v>0</v>
      </c>
    </row>
    <row r="41" spans="1:6" ht="19.5" customHeight="1">
      <c r="A41" s="11" t="s">
        <v>77</v>
      </c>
      <c r="B41" s="12" t="s">
        <v>78</v>
      </c>
      <c r="C41" s="35">
        <v>31.176</v>
      </c>
      <c r="D41" s="37">
        <f t="shared" si="3"/>
        <v>31176</v>
      </c>
      <c r="E41" s="10"/>
      <c r="F41" s="36">
        <f t="shared" si="1"/>
        <v>31.176</v>
      </c>
    </row>
    <row r="42" spans="1:6" ht="24.6" customHeight="1">
      <c r="A42" s="11" t="s">
        <v>79</v>
      </c>
      <c r="B42" s="12" t="s">
        <v>80</v>
      </c>
      <c r="C42" s="35">
        <v>0</v>
      </c>
      <c r="D42" s="37">
        <f t="shared" si="3"/>
        <v>0</v>
      </c>
      <c r="E42" s="10"/>
      <c r="F42" s="36">
        <f t="shared" si="1"/>
        <v>0</v>
      </c>
    </row>
    <row r="43" spans="1:6" ht="19.15" customHeight="1">
      <c r="A43" s="11" t="s">
        <v>81</v>
      </c>
      <c r="B43" s="12" t="s">
        <v>82</v>
      </c>
      <c r="C43" s="35">
        <v>0.32</v>
      </c>
      <c r="D43" s="37">
        <f t="shared" si="3"/>
        <v>320</v>
      </c>
      <c r="E43" s="10"/>
      <c r="F43" s="36">
        <f t="shared" si="1"/>
        <v>0.32</v>
      </c>
    </row>
    <row r="44" spans="1:6" ht="20.1" customHeight="1">
      <c r="A44" s="14" t="s">
        <v>83</v>
      </c>
      <c r="B44" s="15" t="s">
        <v>84</v>
      </c>
      <c r="C44" s="16">
        <v>0</v>
      </c>
      <c r="D44" s="33">
        <f t="shared" si="3"/>
        <v>0</v>
      </c>
      <c r="E44" s="10"/>
      <c r="F44" s="39">
        <f t="shared" si="1"/>
        <v>0</v>
      </c>
    </row>
    <row r="45" spans="1:6" ht="20.1" customHeight="1">
      <c r="A45" s="14" t="s">
        <v>85</v>
      </c>
      <c r="B45" s="15" t="s">
        <v>86</v>
      </c>
      <c r="C45" s="16">
        <v>0</v>
      </c>
      <c r="D45" s="33">
        <f t="shared" si="3"/>
        <v>0</v>
      </c>
      <c r="E45" s="10"/>
      <c r="F45" s="39">
        <f t="shared" si="1"/>
        <v>0</v>
      </c>
    </row>
    <row r="46" spans="1:6" ht="20.1" customHeight="1">
      <c r="A46" s="11" t="s">
        <v>87</v>
      </c>
      <c r="B46" s="12" t="s">
        <v>88</v>
      </c>
      <c r="C46" s="35">
        <v>0</v>
      </c>
      <c r="D46" s="37">
        <f t="shared" si="3"/>
        <v>0</v>
      </c>
      <c r="E46" s="10"/>
      <c r="F46" s="36">
        <f t="shared" si="1"/>
        <v>0</v>
      </c>
    </row>
    <row r="47" spans="1:6" ht="20.1" customHeight="1">
      <c r="A47" s="14" t="s">
        <v>89</v>
      </c>
      <c r="B47" s="15" t="s">
        <v>90</v>
      </c>
      <c r="C47" s="16">
        <v>0</v>
      </c>
      <c r="D47" s="33">
        <f t="shared" si="3"/>
        <v>0</v>
      </c>
      <c r="E47" s="10"/>
      <c r="F47" s="39">
        <f t="shared" si="1"/>
        <v>0</v>
      </c>
    </row>
    <row r="48" spans="1:6" ht="16.15" customHeight="1">
      <c r="A48" s="14" t="s">
        <v>91</v>
      </c>
      <c r="B48" s="15" t="s">
        <v>92</v>
      </c>
      <c r="C48" s="16">
        <v>0</v>
      </c>
      <c r="D48" s="33">
        <f t="shared" si="3"/>
        <v>0</v>
      </c>
      <c r="E48" s="10"/>
      <c r="F48" s="39">
        <f t="shared" si="1"/>
        <v>0</v>
      </c>
    </row>
    <row r="49" spans="1:6" ht="18" customHeight="1">
      <c r="A49" s="14" t="s">
        <v>93</v>
      </c>
      <c r="B49" s="15" t="s">
        <v>94</v>
      </c>
      <c r="C49" s="16">
        <v>40.45</v>
      </c>
      <c r="D49" s="33">
        <f t="shared" si="3"/>
        <v>40450</v>
      </c>
      <c r="E49" s="10"/>
      <c r="F49" s="39">
        <f t="shared" si="1"/>
        <v>40.45</v>
      </c>
    </row>
    <row r="50" spans="1:6" ht="15.6" customHeight="1">
      <c r="A50" s="14" t="s">
        <v>95</v>
      </c>
      <c r="B50" s="15" t="s">
        <v>96</v>
      </c>
      <c r="C50" s="16">
        <v>0</v>
      </c>
      <c r="D50" s="33">
        <f t="shared" si="3"/>
        <v>0</v>
      </c>
      <c r="E50" s="10"/>
      <c r="F50" s="39">
        <f t="shared" si="1"/>
        <v>0</v>
      </c>
    </row>
    <row r="51" spans="1:6" ht="16.9" customHeight="1">
      <c r="A51" s="14" t="s">
        <v>97</v>
      </c>
      <c r="B51" s="15" t="s">
        <v>98</v>
      </c>
      <c r="C51" s="16">
        <v>0</v>
      </c>
      <c r="D51" s="33">
        <f t="shared" si="3"/>
        <v>0</v>
      </c>
      <c r="E51" s="10"/>
      <c r="F51" s="39">
        <f t="shared" si="1"/>
        <v>0</v>
      </c>
    </row>
    <row r="52" spans="1:6" ht="14.45" customHeight="1">
      <c r="A52" s="14" t="s">
        <v>99</v>
      </c>
      <c r="B52" s="15" t="s">
        <v>100</v>
      </c>
      <c r="C52" s="16">
        <v>0</v>
      </c>
      <c r="D52" s="33">
        <f t="shared" si="3"/>
        <v>0</v>
      </c>
      <c r="E52" s="10"/>
      <c r="F52" s="39">
        <f t="shared" si="1"/>
        <v>0</v>
      </c>
    </row>
    <row r="53" spans="1:6" ht="16.15" customHeight="1">
      <c r="A53" s="14" t="s">
        <v>101</v>
      </c>
      <c r="B53" s="15" t="s">
        <v>102</v>
      </c>
      <c r="C53" s="16">
        <v>0</v>
      </c>
      <c r="D53" s="33">
        <f t="shared" si="3"/>
        <v>0</v>
      </c>
      <c r="E53" s="10"/>
      <c r="F53" s="39">
        <f t="shared" si="1"/>
        <v>0</v>
      </c>
    </row>
    <row r="54" spans="1:6" ht="16.9" customHeight="1">
      <c r="A54" s="14" t="s">
        <v>103</v>
      </c>
      <c r="B54" s="15" t="s">
        <v>104</v>
      </c>
      <c r="C54" s="16">
        <v>2.02</v>
      </c>
      <c r="D54" s="33">
        <f t="shared" si="3"/>
        <v>2020</v>
      </c>
      <c r="F54" s="39">
        <f t="shared" si="1"/>
        <v>2.02</v>
      </c>
    </row>
    <row r="55" spans="1:6" ht="15.6" customHeight="1">
      <c r="A55" s="14" t="s">
        <v>105</v>
      </c>
      <c r="B55" s="18" t="s">
        <v>106</v>
      </c>
      <c r="C55" s="16">
        <v>0</v>
      </c>
      <c r="D55" s="33">
        <f t="shared" si="3"/>
        <v>0</v>
      </c>
      <c r="F55" s="39">
        <f t="shared" si="1"/>
        <v>0</v>
      </c>
    </row>
    <row r="56" spans="1:6" ht="15" customHeight="1" thickBot="1">
      <c r="A56" s="19" t="s">
        <v>107</v>
      </c>
      <c r="B56" s="20" t="s">
        <v>108</v>
      </c>
      <c r="C56" s="16">
        <v>0</v>
      </c>
      <c r="D56" s="33">
        <f t="shared" si="3"/>
        <v>0</v>
      </c>
      <c r="F56" s="39">
        <f t="shared" si="1"/>
        <v>0</v>
      </c>
    </row>
    <row r="57" spans="1:6" ht="20.1" customHeight="1" thickBot="1">
      <c r="A57" s="41" t="s">
        <v>109</v>
      </c>
      <c r="B57" s="42"/>
      <c r="C57" s="21">
        <f>SUM(C6:C56)</f>
        <v>102.003</v>
      </c>
      <c r="D57" s="22">
        <f>SUM(D6:D56)</f>
        <v>102003</v>
      </c>
      <c r="F57" s="21">
        <f>SUM(F6:F56)</f>
        <v>102.003</v>
      </c>
    </row>
    <row r="58" spans="1:6" ht="20.1" customHeight="1" thickBot="1">
      <c r="A58" s="43" t="s">
        <v>110</v>
      </c>
      <c r="B58" s="44"/>
      <c r="C58" s="23">
        <f>C6+C7+C8+C9+C11+C12+C13+C19+C20+C21+C22+C29+C30+C31+C32+C34+C35+C36+C37+C38+C39+C40+C41+C42+C43+C46</f>
        <v>59.533</v>
      </c>
      <c r="D58" s="24">
        <f>D6+D7+D8+D9+D11+D12+D13+D19+D20+D21+D22+D29+D30+D31+D32+D34+D35+D36+D37+D38+D39+D40+D41+D42+D43+D46</f>
        <v>59533</v>
      </c>
      <c r="F58" s="23">
        <f>F6+F7+F8+F9+F11+F12+F13+F19+F20+F21+F22+F29+F30+F31+F32+F34+F35+F36+F37+F38+F39+F40+F41+F42+F43+F46</f>
        <v>59.533</v>
      </c>
    </row>
    <row r="59" ht="15">
      <c r="C59" s="25">
        <f>SUM(C6:C58)</f>
        <v>263.539</v>
      </c>
    </row>
    <row r="60" spans="1:2" ht="15">
      <c r="A60" s="26"/>
      <c r="B60" s="1" t="s">
        <v>111</v>
      </c>
    </row>
    <row r="61" spans="1:2" ht="15">
      <c r="A61" s="27"/>
      <c r="B61" s="1" t="s">
        <v>112</v>
      </c>
    </row>
    <row r="63" ht="33" customHeight="1"/>
    <row r="65" ht="15"/>
    <row r="66" spans="2:3" ht="26.1" customHeight="1">
      <c r="B66" s="28" t="s">
        <v>113</v>
      </c>
      <c r="C66" s="29">
        <f>D58/D57</f>
        <v>0.5836396968716606</v>
      </c>
    </row>
  </sheetData>
  <mergeCells count="3">
    <mergeCell ref="A1:D1"/>
    <mergeCell ref="A57:B57"/>
    <mergeCell ref="A58:B58"/>
  </mergeCells>
  <printOptions/>
  <pageMargins left="0.7" right="0.7" top="0.75" bottom="0.75" header="0.3" footer="0.3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Krajciova</dc:creator>
  <cp:keywords/>
  <dc:description/>
  <cp:lastModifiedBy>KOČIŠOVÁ Mária</cp:lastModifiedBy>
  <cp:lastPrinted>2023-02-23T09:00:34Z</cp:lastPrinted>
  <dcterms:created xsi:type="dcterms:W3CDTF">2020-02-11T12:11:26Z</dcterms:created>
  <dcterms:modified xsi:type="dcterms:W3CDTF">2023-02-23T09:02:39Z</dcterms:modified>
  <cp:category/>
  <cp:version/>
  <cp:contentType/>
  <cp:contentStatus/>
</cp:coreProperties>
</file>